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.alnajar\AppData\Local\Microsoft\Windows\INetCache\Content.Outlook\REFHL6LW\"/>
    </mc:Choice>
  </mc:AlternateContent>
  <xr:revisionPtr revIDLastSave="0" documentId="13_ncr:1_{FD07B96D-FC64-41AF-8E84-DA668A0B5E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9" i="1" l="1"/>
  <c r="C110" i="1"/>
  <c r="C111" i="1"/>
  <c r="C108" i="1"/>
  <c r="B112" i="1" l="1"/>
  <c r="B97" i="1"/>
  <c r="C95" i="1" s="1"/>
  <c r="B83" i="1"/>
  <c r="C82" i="1" s="1"/>
  <c r="B68" i="1"/>
  <c r="C64" i="1" s="1"/>
  <c r="E54" i="1"/>
  <c r="D54" i="1"/>
  <c r="C54" i="1"/>
  <c r="B54" i="1"/>
  <c r="F53" i="1"/>
  <c r="F52" i="1"/>
  <c r="F51" i="1"/>
  <c r="F50" i="1"/>
  <c r="B40" i="1"/>
  <c r="C39" i="1" s="1"/>
  <c r="B27" i="1"/>
  <c r="C26" i="1" s="1"/>
  <c r="C65" i="1" l="1"/>
  <c r="F54" i="1"/>
  <c r="C24" i="1"/>
  <c r="C23" i="1"/>
  <c r="C25" i="1"/>
  <c r="C37" i="1"/>
  <c r="C36" i="1"/>
  <c r="C81" i="1"/>
  <c r="C79" i="1"/>
  <c r="C80" i="1"/>
  <c r="C96" i="1"/>
  <c r="C93" i="1"/>
  <c r="C94" i="1"/>
  <c r="C66" i="1"/>
  <c r="C38" i="1"/>
  <c r="C67" i="1"/>
</calcChain>
</file>

<file path=xl/sharedStrings.xml><?xml version="1.0" encoding="utf-8"?>
<sst xmlns="http://schemas.openxmlformats.org/spreadsheetml/2006/main" count="103" uniqueCount="54">
  <si>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للاحصاء ، حكومة عجمان ، دولة الإمارات العربية المتحدة .</t>
  </si>
  <si>
    <t xml:space="preserve"> في حالة الاقتباس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</si>
  <si>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</si>
  <si>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</si>
  <si>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</si>
  <si>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</si>
  <si>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</si>
  <si>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</si>
  <si>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</si>
  <si>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</si>
  <si>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 xml:space="preserve">جدول( 1.1.2) </t>
  </si>
  <si>
    <t>نوع النشاط</t>
  </si>
  <si>
    <t>النسبة المئوية</t>
  </si>
  <si>
    <t>التخزين وأنشطة الدعم للنقل</t>
  </si>
  <si>
    <t>النقل البري والنقل عبر الأنابيب</t>
  </si>
  <si>
    <t xml:space="preserve"> أنشطة البريد ونقل الطرود بواسطة مندوبين</t>
  </si>
  <si>
    <t xml:space="preserve"> النقل المائي</t>
  </si>
  <si>
    <t>الاجمالي</t>
  </si>
  <si>
    <t xml:space="preserve">المصدر:مركز عجمان للإحصاء </t>
  </si>
  <si>
    <t>جدول( 1.1.2.2)</t>
  </si>
  <si>
    <t xml:space="preserve">النسبة المئوية </t>
  </si>
  <si>
    <t xml:space="preserve">الإجمالي </t>
  </si>
  <si>
    <t xml:space="preserve">المصدر: مركز عجمان للإحصاء </t>
  </si>
  <si>
    <t>جدول رقم (2.1.2.2)</t>
  </si>
  <si>
    <t>النشاط الاقتصادي</t>
  </si>
  <si>
    <t>المواطنين</t>
  </si>
  <si>
    <t>غير المواطنين</t>
  </si>
  <si>
    <t>الإجمالي</t>
  </si>
  <si>
    <t xml:space="preserve">ذكور </t>
  </si>
  <si>
    <t>اناث</t>
  </si>
  <si>
    <t xml:space="preserve">جدول( 2.2.2 )  </t>
  </si>
  <si>
    <t>القيمة : الدرهم</t>
  </si>
  <si>
    <t xml:space="preserve">تعويضات العاملين </t>
  </si>
  <si>
    <t>الإجمالي [1]</t>
  </si>
  <si>
    <t>جدول( 1.3.2 )</t>
  </si>
  <si>
    <t>جدول( 1.4.2 )</t>
  </si>
  <si>
    <t xml:space="preserve">جدول (1.5.2)  </t>
  </si>
  <si>
    <t xml:space="preserve">القيمة المضافة </t>
  </si>
  <si>
    <t>أنشطة النقل والتخزين فى إمارة عجمان لعام 2022</t>
  </si>
  <si>
    <t>جميع الحقوق محفوظة – مركز الاحصاء  ، حكومة عجمان.الإمارات العربية المتحدة @ 2023</t>
  </si>
  <si>
    <t>مركز عجمان للإحصاء  _  أنشطة النقل والتخزين في إمارة عجمان  لعام 2022</t>
  </si>
  <si>
    <t>إجمالي القيمة المضافة بحسب نوع النشاط في إمارة عجمان خلال عام 2021</t>
  </si>
  <si>
    <t>الاستهلاك الوسيط</t>
  </si>
  <si>
    <t xml:space="preserve">التوزيع النسبي لإجمالي  قيم الإستهلاك الوسيط حسب نوع النشاط في إمارة عجمان خلال عام 2021 </t>
  </si>
  <si>
    <t>التوزيع النسبي لقيم الإنتاج حسب نوع النشاط في إمارة عجمان خلال عام 2021</t>
  </si>
  <si>
    <t>التوزيع النسبي لقيم تعويضات العاملين حسب نوع النشاط في إمارة عجمان خلال عام 2021</t>
  </si>
  <si>
    <r>
      <t xml:space="preserve">إجمالي العاملين فى </t>
    </r>
    <r>
      <rPr>
        <b/>
        <sz val="14"/>
        <color theme="1"/>
        <rFont val="Sakkal Majalla"/>
      </rPr>
      <t xml:space="preserve">النقل والتخزين </t>
    </r>
    <r>
      <rPr>
        <b/>
        <sz val="14"/>
        <color rgb="FF000000"/>
        <rFont val="Sakkal Majalla"/>
      </rPr>
      <t xml:space="preserve">حسب الجنسية والنوع في إمارة عجمان خلال عام 2021 </t>
    </r>
  </si>
  <si>
    <t>التوزيع النسبي لإجمالي العاملين في قطاع النقل والتخزين حسب  نوع النشاط في إمارة عجمان خلال عام 2021</t>
  </si>
  <si>
    <t xml:space="preserve">عدد العاملين </t>
  </si>
  <si>
    <t xml:space="preserve">عدد المنشأت </t>
  </si>
  <si>
    <r>
      <t>التوزيع النسبي لإجمالي المنشآت العاملة في قطاع النقل</t>
    </r>
    <r>
      <rPr>
        <sz val="12"/>
        <color theme="1"/>
        <rFont val="Arial"/>
        <family val="2"/>
      </rPr>
      <t xml:space="preserve"> </t>
    </r>
    <r>
      <rPr>
        <b/>
        <sz val="14"/>
        <color theme="1"/>
        <rFont val="Sakkal Majalla"/>
      </rPr>
      <t>والتخزين حسب نوع النشاط في إمارة عجمان خلال عام 2021</t>
    </r>
  </si>
  <si>
    <t>[1] المجاميع قد لا تتطابق بسبب التقريب</t>
  </si>
  <si>
    <t>[1] مجاميع النسب قد لا تتطابق بسبب التقريب</t>
  </si>
  <si>
    <t xml:space="preserve"> الإنتاج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</si>
</sst>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%0.0"/>
    <numFmt numFmtId="165" formatCode="%0"/>
    <numFmt numFmtId="166" formatCode="_-* #,##0_-;\-* #,##0_-;_-* &quot;-&quot;??_-;_-@_-"/>
    <numFmt numFmtId="167" formatCode="_(* #,##0_);_(* \(#,##0\);_(* &quot;-&quot;??_);_(@_)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akkal Majalla"/>
    </font>
    <font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b/>
      <sz val="14"/>
      <color theme="1"/>
      <name val="Sakkal Majalla"/>
    </font>
    <font>
      <sz val="12"/>
      <color theme="1"/>
      <name val="Arial"/>
      <family val="2"/>
    </font>
    <font>
      <sz val="12"/>
      <color rgb="FFFFFFFF"/>
      <name val="Sakkal Majalla"/>
    </font>
    <font>
      <sz val="11"/>
      <color theme="1"/>
      <name val="Sakkal Majalla"/>
    </font>
    <font>
      <sz val="11"/>
      <color theme="0"/>
      <name val="Sakkal Majalla"/>
    </font>
    <font>
      <sz val="10"/>
      <color rgb="FF000000"/>
      <name val="Sakkal Majalla"/>
    </font>
    <font>
      <b/>
      <sz val="14"/>
      <color rgb="FF000000"/>
      <name val="Sakkal Majalla"/>
    </font>
    <font>
      <u/>
      <sz val="12"/>
      <color theme="10"/>
      <name val="Sakkal Majalla"/>
    </font>
    <font>
      <u/>
      <sz val="10"/>
      <color theme="10"/>
      <name val="Sakkal Majalla"/>
    </font>
    <font>
      <sz val="12"/>
      <color theme="0"/>
      <name val="Sakkal Majalla"/>
    </font>
    <font>
      <b/>
      <sz val="22"/>
      <color rgb="FF826228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22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9" fontId="5" fillId="0" borderId="0" xfId="2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 readingOrder="2"/>
    </xf>
    <xf numFmtId="3" fontId="6" fillId="0" borderId="2" xfId="0" applyNumberFormat="1" applyFont="1" applyBorder="1" applyAlignment="1">
      <alignment horizontal="center" vertical="center" wrapText="1" readingOrder="2"/>
    </xf>
    <xf numFmtId="3" fontId="10" fillId="3" borderId="2" xfId="0" applyNumberFormat="1" applyFont="1" applyFill="1" applyBorder="1" applyAlignment="1">
      <alignment horizontal="center" vertical="center" wrapText="1"/>
    </xf>
    <xf numFmtId="165" fontId="12" fillId="3" borderId="3" xfId="2" applyNumberFormat="1" applyFont="1" applyFill="1" applyBorder="1" applyAlignment="1">
      <alignment horizontal="center"/>
    </xf>
    <xf numFmtId="166" fontId="2" fillId="0" borderId="0" xfId="0" applyNumberFormat="1" applyFont="1"/>
    <xf numFmtId="0" fontId="13" fillId="0" borderId="0" xfId="0" applyFont="1" applyAlignment="1">
      <alignment horizontal="right" vertical="center" readingOrder="2"/>
    </xf>
    <xf numFmtId="165" fontId="12" fillId="3" borderId="2" xfId="2" applyNumberFormat="1" applyFont="1" applyFill="1" applyBorder="1" applyAlignment="1">
      <alignment horizontal="center"/>
    </xf>
    <xf numFmtId="167" fontId="0" fillId="0" borderId="0" xfId="1" applyNumberFormat="1" applyFont="1"/>
    <xf numFmtId="0" fontId="14" fillId="0" borderId="0" xfId="0" applyFont="1" applyAlignment="1">
      <alignment horizontal="center" vertical="center" readingOrder="2"/>
    </xf>
    <xf numFmtId="0" fontId="10" fillId="3" borderId="2" xfId="0" applyFont="1" applyFill="1" applyBorder="1" applyAlignment="1">
      <alignment horizontal="center" vertical="center" readingOrder="2"/>
    </xf>
    <xf numFmtId="3" fontId="10" fillId="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readingOrder="2"/>
    </xf>
    <xf numFmtId="0" fontId="15" fillId="3" borderId="2" xfId="3" applyFont="1" applyFill="1" applyBorder="1" applyAlignment="1">
      <alignment horizontal="center" vertical="center" wrapText="1" readingOrder="2"/>
    </xf>
    <xf numFmtId="0" fontId="16" fillId="0" borderId="0" xfId="3" applyFont="1" applyAlignment="1">
      <alignment horizontal="right" vertical="center" readingOrder="2"/>
    </xf>
    <xf numFmtId="165" fontId="17" fillId="3" borderId="3" xfId="2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center"/>
    </xf>
    <xf numFmtId="0" fontId="3" fillId="0" borderId="0" xfId="3" applyAlignment="1">
      <alignment horizontal="right" vertical="center" readingOrder="2"/>
    </xf>
    <xf numFmtId="164" fontId="6" fillId="0" borderId="2" xfId="2" applyNumberFormat="1" applyFont="1" applyBorder="1" applyAlignment="1">
      <alignment horizontal="center"/>
    </xf>
    <xf numFmtId="164" fontId="11" fillId="0" borderId="2" xfId="2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readingOrder="2"/>
    </xf>
    <xf numFmtId="168" fontId="0" fillId="0" borderId="0" xfId="2" applyNumberFormat="1" applyFont="1"/>
    <xf numFmtId="168" fontId="0" fillId="0" borderId="0" xfId="2" applyNumberFormat="1" applyFont="1" applyAlignment="1">
      <alignment horizontal="center"/>
    </xf>
    <xf numFmtId="0" fontId="8" fillId="0" borderId="0" xfId="0" applyFont="1" applyAlignment="1">
      <alignment horizontal="center" vertical="center" readingOrder="2"/>
    </xf>
    <xf numFmtId="0" fontId="18" fillId="2" borderId="0" xfId="0" applyFont="1" applyFill="1" applyAlignment="1">
      <alignment horizontal="center" vertical="center" wrapText="1" readingOrder="2"/>
    </xf>
    <xf numFmtId="0" fontId="6" fillId="0" borderId="0" xfId="0" applyFont="1" applyAlignment="1">
      <alignment horizontal="right" vertical="top" wrapText="1" readingOrder="2"/>
    </xf>
    <xf numFmtId="0" fontId="8" fillId="0" borderId="1" xfId="0" applyFont="1" applyBorder="1" applyAlignment="1">
      <alignment horizontal="center" vertical="center" readingOrder="2"/>
    </xf>
    <xf numFmtId="0" fontId="5" fillId="0" borderId="0" xfId="0" applyFont="1" applyAlignment="1">
      <alignment horizontal="right" vertical="center" readingOrder="2"/>
    </xf>
    <xf numFmtId="0" fontId="6" fillId="0" borderId="0" xfId="0" quotePrefix="1" applyFont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 vertical="center" readingOrder="2"/>
    </xf>
    <xf numFmtId="0" fontId="10" fillId="3" borderId="2" xfId="0" applyFont="1" applyFill="1" applyBorder="1" applyAlignment="1">
      <alignment horizontal="center" vertical="center" readingOrder="2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0</xdr:col>
      <xdr:colOff>2581275</xdr:colOff>
      <xdr:row>4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FCCB86-D674-463C-BC07-FDC164295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7363800" y="190500"/>
          <a:ext cx="24288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4" Type="http://schemas.openxmlformats.org/officeDocument/2006/relationships/hyperlink" Target="https://scc.ajman.ae/ar/node/541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4"/>
  <sheetViews>
    <sheetView showGridLines="0" rightToLeft="1" tabSelected="1" topLeftCell="A28" workbookViewId="0">
      <selection activeCell="C31" sqref="C31"/>
    </sheetView>
  </sheetViews>
  <sheetFormatPr defaultRowHeight="14.5" x14ac:dyDescent="0.35"/>
  <cols>
    <col min="1" max="1" width="51.81640625" customWidth="1"/>
    <col min="2" max="2" width="19.54296875" customWidth="1"/>
    <col min="3" max="3" width="20.54296875" customWidth="1"/>
    <col min="4" max="4" width="24.81640625" customWidth="1"/>
    <col min="5" max="5" width="31.81640625" bestFit="1" customWidth="1"/>
    <col min="6" max="6" width="13.81640625" customWidth="1"/>
    <col min="7" max="7" width="43.453125" customWidth="1"/>
    <col min="8" max="8" width="45.54296875" bestFit="1" customWidth="1"/>
    <col min="9" max="9" width="12.54296875" customWidth="1"/>
    <col min="10" max="10" width="11.1796875" customWidth="1"/>
  </cols>
  <sheetData>
    <row r="2" spans="1:7" ht="15.5" x14ac:dyDescent="0.35">
      <c r="A2" s="1"/>
      <c r="C2" s="1"/>
      <c r="D2" s="1"/>
      <c r="E2" s="1"/>
      <c r="F2" s="1"/>
      <c r="G2" s="1"/>
    </row>
    <row r="8" spans="1:7" ht="32.5" x14ac:dyDescent="0.35">
      <c r="A8" s="31" t="s">
        <v>38</v>
      </c>
      <c r="B8" s="31"/>
      <c r="C8" s="31"/>
      <c r="D8" s="31"/>
      <c r="E8" s="31"/>
    </row>
    <row r="10" spans="1:7" ht="18.5" x14ac:dyDescent="0.35">
      <c r="A10" s="34" t="s">
        <v>39</v>
      </c>
      <c r="B10" s="34"/>
      <c r="C10" s="34"/>
      <c r="D10" s="34"/>
      <c r="E10" s="34"/>
      <c r="F10" s="34"/>
    </row>
    <row r="11" spans="1:7" ht="50.25" customHeight="1" x14ac:dyDescent="0.35">
      <c r="A11" s="32" t="s">
        <v>0</v>
      </c>
      <c r="B11" s="32"/>
      <c r="C11" s="32"/>
      <c r="D11" s="32"/>
      <c r="E11" s="32"/>
      <c r="F11" s="32"/>
    </row>
    <row r="12" spans="1:7" ht="18.5" x14ac:dyDescent="0.35">
      <c r="A12" s="35" t="s">
        <v>1</v>
      </c>
      <c r="B12" s="35"/>
      <c r="C12" s="35"/>
      <c r="D12" s="35"/>
      <c r="E12" s="35"/>
      <c r="F12" s="35"/>
    </row>
    <row r="13" spans="1:7" ht="18.5" x14ac:dyDescent="0.35">
      <c r="A13" s="36" t="s">
        <v>40</v>
      </c>
      <c r="B13" s="36"/>
      <c r="C13" s="36"/>
      <c r="D13" s="36"/>
      <c r="E13" s="36"/>
      <c r="F13" s="36"/>
    </row>
    <row r="14" spans="1:7" ht="18.5" x14ac:dyDescent="0.35">
      <c r="A14" s="27"/>
      <c r="B14" s="27"/>
      <c r="C14" s="27"/>
      <c r="D14" s="27"/>
      <c r="E14" s="27"/>
      <c r="F14" s="27"/>
    </row>
    <row r="15" spans="1:7" ht="18.5" x14ac:dyDescent="0.65">
      <c r="A15" s="3" t="s">
        <v>2</v>
      </c>
      <c r="B15" s="3" t="s">
        <v>3</v>
      </c>
      <c r="C15" s="3" t="s">
        <v>4</v>
      </c>
      <c r="D15" s="3" t="s">
        <v>5</v>
      </c>
      <c r="E15" s="2"/>
    </row>
    <row r="16" spans="1:7" ht="18.5" x14ac:dyDescent="0.65">
      <c r="A16" s="4" t="s">
        <v>6</v>
      </c>
      <c r="B16" s="4" t="s">
        <v>7</v>
      </c>
      <c r="C16" s="4" t="s">
        <v>8</v>
      </c>
      <c r="D16" s="4" t="s">
        <v>9</v>
      </c>
      <c r="E16" s="2"/>
    </row>
    <row r="17" spans="1:10" ht="18.5" x14ac:dyDescent="0.65">
      <c r="A17" s="4"/>
      <c r="B17" s="4"/>
      <c r="C17" s="4"/>
      <c r="D17" s="4"/>
      <c r="E17" s="2"/>
    </row>
    <row r="18" spans="1:10" ht="18.5" x14ac:dyDescent="0.65">
      <c r="A18" s="4"/>
      <c r="B18" s="4"/>
      <c r="C18" s="4"/>
      <c r="D18" s="4"/>
      <c r="E18" s="2"/>
    </row>
    <row r="20" spans="1:10" ht="21" x14ac:dyDescent="0.65">
      <c r="A20" s="30" t="s">
        <v>10</v>
      </c>
      <c r="B20" s="30"/>
      <c r="C20" s="30"/>
      <c r="J20" s="5"/>
    </row>
    <row r="21" spans="1:10" ht="36" customHeight="1" x14ac:dyDescent="0.65">
      <c r="A21" s="33" t="s">
        <v>50</v>
      </c>
      <c r="B21" s="33"/>
      <c r="C21" s="33"/>
      <c r="J21" s="5"/>
    </row>
    <row r="22" spans="1:10" ht="18.5" x14ac:dyDescent="0.65">
      <c r="A22" s="6" t="s">
        <v>11</v>
      </c>
      <c r="B22" s="6" t="s">
        <v>49</v>
      </c>
      <c r="C22" s="6" t="s">
        <v>12</v>
      </c>
      <c r="J22" s="5"/>
    </row>
    <row r="23" spans="1:10" ht="18.5" x14ac:dyDescent="0.65">
      <c r="A23" s="6" t="s">
        <v>13</v>
      </c>
      <c r="B23" s="7">
        <v>344</v>
      </c>
      <c r="C23" s="25">
        <f>B23/$B$27</f>
        <v>0.52121212121212124</v>
      </c>
      <c r="E23" s="28"/>
      <c r="J23" s="5"/>
    </row>
    <row r="24" spans="1:10" ht="15.75" customHeight="1" x14ac:dyDescent="0.55000000000000004">
      <c r="A24" s="6" t="s">
        <v>14</v>
      </c>
      <c r="B24" s="7">
        <v>249</v>
      </c>
      <c r="C24" s="25">
        <f>B24/$B$27</f>
        <v>0.37727272727272726</v>
      </c>
      <c r="E24" s="28"/>
    </row>
    <row r="25" spans="1:10" ht="18.5" x14ac:dyDescent="0.55000000000000004">
      <c r="A25" s="6" t="s">
        <v>15</v>
      </c>
      <c r="B25" s="7">
        <v>60</v>
      </c>
      <c r="C25" s="25">
        <f>B25/$B$27</f>
        <v>9.0909090909090912E-2</v>
      </c>
      <c r="E25" s="28"/>
    </row>
    <row r="26" spans="1:10" ht="18.5" x14ac:dyDescent="0.55000000000000004">
      <c r="A26" s="6" t="s">
        <v>16</v>
      </c>
      <c r="B26" s="7">
        <v>7</v>
      </c>
      <c r="C26" s="25">
        <f>B26/$B$27</f>
        <v>1.0606060606060607E-2</v>
      </c>
      <c r="E26" s="28"/>
    </row>
    <row r="27" spans="1:10" ht="18.5" x14ac:dyDescent="0.55000000000000004">
      <c r="A27" s="6" t="s">
        <v>17</v>
      </c>
      <c r="B27" s="8">
        <f>SUM(B23:B26)</f>
        <v>660</v>
      </c>
      <c r="C27" s="9">
        <v>1</v>
      </c>
      <c r="E27" s="28"/>
      <c r="G27" s="10"/>
    </row>
    <row r="28" spans="1:10" ht="15" x14ac:dyDescent="0.35">
      <c r="A28" s="11" t="s">
        <v>18</v>
      </c>
      <c r="B28" s="10"/>
      <c r="C28" s="10"/>
      <c r="G28" s="10"/>
    </row>
    <row r="29" spans="1:10" ht="15" x14ac:dyDescent="0.35">
      <c r="A29" s="11"/>
      <c r="B29" s="10"/>
      <c r="C29" s="10"/>
      <c r="G29" s="10"/>
    </row>
    <row r="30" spans="1:10" ht="15" x14ac:dyDescent="0.35">
      <c r="A30" s="11"/>
      <c r="B30" s="10"/>
      <c r="C30" s="10"/>
      <c r="G30" s="10"/>
    </row>
    <row r="31" spans="1:10" ht="15" x14ac:dyDescent="0.35">
      <c r="A31" s="11"/>
      <c r="B31" s="10"/>
      <c r="C31" s="10"/>
      <c r="G31" s="10"/>
    </row>
    <row r="32" spans="1:10" x14ac:dyDescent="0.35">
      <c r="B32" s="10"/>
      <c r="C32" s="10"/>
      <c r="G32" s="10"/>
    </row>
    <row r="33" spans="1:9" ht="21" x14ac:dyDescent="0.35">
      <c r="A33" s="30" t="s">
        <v>19</v>
      </c>
      <c r="B33" s="30"/>
      <c r="C33" s="30"/>
      <c r="G33" s="10"/>
    </row>
    <row r="34" spans="1:9" ht="21" x14ac:dyDescent="0.35">
      <c r="A34" s="33" t="s">
        <v>47</v>
      </c>
      <c r="B34" s="33"/>
      <c r="C34" s="33"/>
    </row>
    <row r="35" spans="1:9" ht="18.5" x14ac:dyDescent="0.35">
      <c r="A35" s="6" t="s">
        <v>11</v>
      </c>
      <c r="B35" s="6" t="s">
        <v>48</v>
      </c>
      <c r="C35" s="6" t="s">
        <v>20</v>
      </c>
    </row>
    <row r="36" spans="1:9" ht="18.5" x14ac:dyDescent="0.55000000000000004">
      <c r="A36" s="6" t="s">
        <v>14</v>
      </c>
      <c r="B36" s="7">
        <v>4273.9999994899999</v>
      </c>
      <c r="C36" s="25">
        <f>B36/$B$40</f>
        <v>0.67509082290933853</v>
      </c>
      <c r="E36" s="28"/>
    </row>
    <row r="37" spans="1:9" ht="18.5" x14ac:dyDescent="0.55000000000000004">
      <c r="A37" s="6" t="s">
        <v>13</v>
      </c>
      <c r="B37" s="7">
        <v>1444.0000000300001</v>
      </c>
      <c r="C37" s="25">
        <f>B37/$B$40</f>
        <v>0.22808403098213864</v>
      </c>
      <c r="E37" s="28"/>
    </row>
    <row r="38" spans="1:9" ht="18.5" x14ac:dyDescent="0.55000000000000004">
      <c r="A38" s="6" t="s">
        <v>15</v>
      </c>
      <c r="B38" s="7">
        <v>590.99999996299994</v>
      </c>
      <c r="C38" s="25">
        <f>B38/$B$40</f>
        <v>9.3350181647648398E-2</v>
      </c>
      <c r="E38" s="28"/>
    </row>
    <row r="39" spans="1:9" ht="18.5" x14ac:dyDescent="0.55000000000000004">
      <c r="A39" s="6" t="s">
        <v>16</v>
      </c>
      <c r="B39" s="7">
        <v>22</v>
      </c>
      <c r="C39" s="25">
        <f>B39/$B$40</f>
        <v>3.4749644608745157E-3</v>
      </c>
      <c r="E39" s="28"/>
    </row>
    <row r="40" spans="1:9" ht="18.5" x14ac:dyDescent="0.55000000000000004">
      <c r="A40" s="18" t="s">
        <v>33</v>
      </c>
      <c r="B40" s="8">
        <f>SUM(B36:B39)</f>
        <v>6330.9999994829996</v>
      </c>
      <c r="C40" s="12">
        <v>1</v>
      </c>
      <c r="E40" s="28"/>
      <c r="G40" s="13"/>
      <c r="H40" s="13"/>
      <c r="I40" s="13"/>
    </row>
    <row r="41" spans="1:9" ht="15" x14ac:dyDescent="0.35">
      <c r="A41" s="11" t="s">
        <v>22</v>
      </c>
      <c r="G41" s="13"/>
      <c r="H41" s="13"/>
      <c r="I41" s="13"/>
    </row>
    <row r="42" spans="1:9" ht="15" x14ac:dyDescent="0.35">
      <c r="A42" s="19" t="s">
        <v>52</v>
      </c>
      <c r="G42" s="13"/>
      <c r="H42" s="13"/>
      <c r="I42" s="13"/>
    </row>
    <row r="43" spans="1:9" ht="15" x14ac:dyDescent="0.35">
      <c r="A43" s="11"/>
    </row>
    <row r="44" spans="1:9" ht="15" x14ac:dyDescent="0.35">
      <c r="A44" s="11"/>
    </row>
    <row r="45" spans="1:9" ht="15" x14ac:dyDescent="0.35">
      <c r="A45" s="11"/>
    </row>
    <row r="46" spans="1:9" ht="21" x14ac:dyDescent="0.35">
      <c r="A46" s="37" t="s">
        <v>23</v>
      </c>
      <c r="B46" s="38"/>
      <c r="C46" s="38"/>
      <c r="D46" s="38"/>
      <c r="E46" s="38"/>
      <c r="F46" s="38"/>
    </row>
    <row r="47" spans="1:9" ht="21" x14ac:dyDescent="0.35">
      <c r="A47" s="38" t="s">
        <v>46</v>
      </c>
      <c r="B47" s="38"/>
      <c r="C47" s="38"/>
      <c r="D47" s="38"/>
      <c r="E47" s="38"/>
      <c r="F47" s="38"/>
    </row>
    <row r="48" spans="1:9" ht="18.5" x14ac:dyDescent="0.35">
      <c r="A48" s="39" t="s">
        <v>24</v>
      </c>
      <c r="B48" s="39" t="s">
        <v>25</v>
      </c>
      <c r="C48" s="39"/>
      <c r="D48" s="39" t="s">
        <v>26</v>
      </c>
      <c r="E48" s="39"/>
      <c r="F48" s="39" t="s">
        <v>27</v>
      </c>
    </row>
    <row r="49" spans="1:6" ht="18.5" x14ac:dyDescent="0.35">
      <c r="A49" s="39"/>
      <c r="B49" s="15" t="s">
        <v>28</v>
      </c>
      <c r="C49" s="15" t="s">
        <v>29</v>
      </c>
      <c r="D49" s="15" t="s">
        <v>28</v>
      </c>
      <c r="E49" s="15" t="s">
        <v>29</v>
      </c>
      <c r="F49" s="39"/>
    </row>
    <row r="50" spans="1:6" ht="18.5" x14ac:dyDescent="0.35">
      <c r="A50" s="15" t="s">
        <v>14</v>
      </c>
      <c r="B50" s="7">
        <v>6</v>
      </c>
      <c r="C50" s="7">
        <v>0</v>
      </c>
      <c r="D50" s="7">
        <v>4250.66386504</v>
      </c>
      <c r="E50" s="7">
        <v>17.336134449999999</v>
      </c>
      <c r="F50" s="26">
        <f>SUM(B50:E50)</f>
        <v>4273.9999994899999</v>
      </c>
    </row>
    <row r="51" spans="1:6" ht="18.5" x14ac:dyDescent="0.35">
      <c r="A51" s="15" t="s">
        <v>13</v>
      </c>
      <c r="B51" s="7">
        <v>0</v>
      </c>
      <c r="C51" s="7">
        <v>0</v>
      </c>
      <c r="D51" s="7">
        <v>1368.6235294420001</v>
      </c>
      <c r="E51" s="7">
        <v>75.376470588000004</v>
      </c>
      <c r="F51" s="26">
        <f>SUM(B51:E51)</f>
        <v>1444.0000000300001</v>
      </c>
    </row>
    <row r="52" spans="1:6" ht="18.5" x14ac:dyDescent="0.35">
      <c r="A52" s="15" t="s">
        <v>15</v>
      </c>
      <c r="B52" s="7">
        <v>4.1851851849999999</v>
      </c>
      <c r="C52" s="7">
        <v>1.9324324319999999</v>
      </c>
      <c r="D52" s="7">
        <v>570.35535532199992</v>
      </c>
      <c r="E52" s="7">
        <v>14.527027023999999</v>
      </c>
      <c r="F52" s="26">
        <f>SUM(B52:E52)</f>
        <v>590.99999996299982</v>
      </c>
    </row>
    <row r="53" spans="1:6" ht="18.5" x14ac:dyDescent="0.35">
      <c r="A53" s="15" t="s">
        <v>16</v>
      </c>
      <c r="B53" s="26">
        <v>0</v>
      </c>
      <c r="C53" s="26">
        <v>0</v>
      </c>
      <c r="D53" s="26">
        <v>22</v>
      </c>
      <c r="E53" s="26">
        <v>0</v>
      </c>
      <c r="F53" s="26">
        <f>SUM(B53:E53)</f>
        <v>22</v>
      </c>
    </row>
    <row r="54" spans="1:6" ht="18.5" x14ac:dyDescent="0.35">
      <c r="A54" s="15" t="s">
        <v>21</v>
      </c>
      <c r="B54" s="16">
        <f>SUM(B50:B53)</f>
        <v>10.185185185</v>
      </c>
      <c r="C54" s="16">
        <f t="shared" ref="C54:F54" si="0">SUM(C50:C53)</f>
        <v>1.9324324319999999</v>
      </c>
      <c r="D54" s="16">
        <f t="shared" si="0"/>
        <v>6211.6427498040002</v>
      </c>
      <c r="E54" s="16">
        <f t="shared" si="0"/>
        <v>107.239632062</v>
      </c>
      <c r="F54" s="16">
        <f t="shared" si="0"/>
        <v>6330.9999994829996</v>
      </c>
    </row>
    <row r="55" spans="1:6" ht="15" x14ac:dyDescent="0.35">
      <c r="A55" s="11" t="s">
        <v>22</v>
      </c>
    </row>
    <row r="56" spans="1:6" ht="15" x14ac:dyDescent="0.35">
      <c r="A56" s="11"/>
    </row>
    <row r="57" spans="1:6" ht="15" x14ac:dyDescent="0.35">
      <c r="A57" s="11"/>
    </row>
    <row r="58" spans="1:6" ht="15" x14ac:dyDescent="0.35">
      <c r="A58" s="11"/>
    </row>
    <row r="60" spans="1:6" ht="21" x14ac:dyDescent="0.35">
      <c r="A60" s="38" t="s">
        <v>30</v>
      </c>
      <c r="B60" s="38"/>
      <c r="C60" s="38"/>
    </row>
    <row r="61" spans="1:6" ht="21" x14ac:dyDescent="0.35">
      <c r="A61" s="38" t="s">
        <v>45</v>
      </c>
      <c r="B61" s="38"/>
      <c r="C61" s="38"/>
    </row>
    <row r="62" spans="1:6" ht="15" x14ac:dyDescent="0.35">
      <c r="A62" s="17" t="s">
        <v>31</v>
      </c>
    </row>
    <row r="63" spans="1:6" ht="18.5" x14ac:dyDescent="0.35">
      <c r="A63" s="6" t="s">
        <v>11</v>
      </c>
      <c r="B63" s="6" t="s">
        <v>32</v>
      </c>
      <c r="C63" s="6" t="s">
        <v>12</v>
      </c>
    </row>
    <row r="64" spans="1:6" ht="18.5" x14ac:dyDescent="0.55000000000000004">
      <c r="A64" s="6" t="s">
        <v>14</v>
      </c>
      <c r="B64" s="7">
        <v>90006515.267963186</v>
      </c>
      <c r="C64" s="25">
        <f>B64/$B$68</f>
        <v>0.6020260936055073</v>
      </c>
      <c r="E64" s="28"/>
    </row>
    <row r="65" spans="1:5" ht="18.5" x14ac:dyDescent="0.55000000000000004">
      <c r="A65" s="6" t="s">
        <v>13</v>
      </c>
      <c r="B65" s="7">
        <v>43502726.269098923</v>
      </c>
      <c r="C65" s="25">
        <f>B65/$B$68</f>
        <v>0.2909764507491967</v>
      </c>
      <c r="E65" s="28"/>
    </row>
    <row r="66" spans="1:5" ht="18.5" x14ac:dyDescent="0.55000000000000004">
      <c r="A66" s="6" t="s">
        <v>15</v>
      </c>
      <c r="B66" s="7">
        <v>15567761.980025001</v>
      </c>
      <c r="C66" s="25">
        <f>B66/$B$68</f>
        <v>0.10412800565728289</v>
      </c>
      <c r="E66" s="28"/>
    </row>
    <row r="67" spans="1:5" ht="18.5" x14ac:dyDescent="0.55000000000000004">
      <c r="A67" s="6" t="s">
        <v>16</v>
      </c>
      <c r="B67" s="7">
        <v>429000</v>
      </c>
      <c r="C67" s="25">
        <f>B67/$B$68</f>
        <v>2.8694499880131531E-3</v>
      </c>
      <c r="E67" s="28"/>
    </row>
    <row r="68" spans="1:5" ht="18.5" x14ac:dyDescent="0.55000000000000004">
      <c r="A68" s="18" t="s">
        <v>33</v>
      </c>
      <c r="B68" s="8">
        <f>SUM(B64:B67)</f>
        <v>149506003.5170871</v>
      </c>
      <c r="C68" s="9">
        <v>1</v>
      </c>
    </row>
    <row r="69" spans="1:5" ht="15" x14ac:dyDescent="0.35">
      <c r="A69" s="11" t="s">
        <v>22</v>
      </c>
    </row>
    <row r="70" spans="1:5" ht="15" x14ac:dyDescent="0.35">
      <c r="A70" s="19" t="s">
        <v>51</v>
      </c>
    </row>
    <row r="71" spans="1:5" ht="15" x14ac:dyDescent="0.35">
      <c r="A71" s="19"/>
    </row>
    <row r="72" spans="1:5" ht="15" x14ac:dyDescent="0.35">
      <c r="A72" s="19"/>
    </row>
    <row r="73" spans="1:5" ht="21" x14ac:dyDescent="0.35">
      <c r="A73" s="14"/>
    </row>
    <row r="74" spans="1:5" ht="21" x14ac:dyDescent="0.35">
      <c r="A74" s="14"/>
      <c r="B74" s="14"/>
      <c r="C74" s="14"/>
    </row>
    <row r="75" spans="1:5" ht="21" x14ac:dyDescent="0.35">
      <c r="A75" s="38" t="s">
        <v>34</v>
      </c>
      <c r="B75" s="38"/>
      <c r="C75" s="38"/>
    </row>
    <row r="76" spans="1:5" ht="21" x14ac:dyDescent="0.35">
      <c r="A76" s="38" t="s">
        <v>44</v>
      </c>
      <c r="B76" s="38"/>
      <c r="C76" s="38"/>
    </row>
    <row r="77" spans="1:5" ht="15" x14ac:dyDescent="0.35">
      <c r="A77" s="17" t="s">
        <v>31</v>
      </c>
    </row>
    <row r="78" spans="1:5" ht="18.5" x14ac:dyDescent="0.35">
      <c r="A78" s="6" t="s">
        <v>11</v>
      </c>
      <c r="B78" s="6" t="s">
        <v>53</v>
      </c>
      <c r="C78" s="6" t="s">
        <v>12</v>
      </c>
    </row>
    <row r="79" spans="1:5" ht="18.5" x14ac:dyDescent="0.55000000000000004">
      <c r="A79" s="6" t="s">
        <v>14</v>
      </c>
      <c r="B79" s="7">
        <v>521328194.66506946</v>
      </c>
      <c r="C79" s="25">
        <f>B79/$B$83</f>
        <v>0.71941464918857989</v>
      </c>
      <c r="E79" s="29"/>
    </row>
    <row r="80" spans="1:5" ht="18.5" x14ac:dyDescent="0.55000000000000004">
      <c r="A80" s="6" t="s">
        <v>13</v>
      </c>
      <c r="B80" s="7">
        <v>161620333.38780823</v>
      </c>
      <c r="C80" s="25">
        <f>B80/$B$83</f>
        <v>0.22303039934494828</v>
      </c>
      <c r="E80" s="29"/>
    </row>
    <row r="81" spans="1:5" ht="18.5" x14ac:dyDescent="0.55000000000000004">
      <c r="A81" s="6" t="s">
        <v>15</v>
      </c>
      <c r="B81" s="7">
        <v>38957545.121431477</v>
      </c>
      <c r="C81" s="25">
        <f>B81/$B$83</f>
        <v>5.3760047784848428E-2</v>
      </c>
      <c r="E81" s="29"/>
    </row>
    <row r="82" spans="1:5" ht="18.5" x14ac:dyDescent="0.55000000000000004">
      <c r="A82" s="6" t="s">
        <v>16</v>
      </c>
      <c r="B82" s="7">
        <v>2750000</v>
      </c>
      <c r="C82" s="25">
        <f>B82/$B$83</f>
        <v>3.7949036816234804E-3</v>
      </c>
      <c r="E82" s="29"/>
    </row>
    <row r="83" spans="1:5" ht="18.5" x14ac:dyDescent="0.55000000000000004">
      <c r="A83" s="6" t="s">
        <v>21</v>
      </c>
      <c r="B83" s="8">
        <f>SUM(B79:B82)</f>
        <v>724656073.17430913</v>
      </c>
      <c r="C83" s="9">
        <v>1</v>
      </c>
    </row>
    <row r="84" spans="1:5" ht="15" x14ac:dyDescent="0.35">
      <c r="A84" s="11" t="s">
        <v>22</v>
      </c>
    </row>
    <row r="85" spans="1:5" ht="15" x14ac:dyDescent="0.35">
      <c r="A85" s="11"/>
    </row>
    <row r="86" spans="1:5" ht="15" x14ac:dyDescent="0.35">
      <c r="A86" s="11"/>
    </row>
    <row r="87" spans="1:5" ht="15" x14ac:dyDescent="0.35">
      <c r="A87" s="11"/>
    </row>
    <row r="88" spans="1:5" ht="15" x14ac:dyDescent="0.35">
      <c r="A88" s="11"/>
    </row>
    <row r="89" spans="1:5" ht="21" x14ac:dyDescent="0.35">
      <c r="A89" s="30" t="s">
        <v>35</v>
      </c>
      <c r="B89" s="30"/>
      <c r="C89" s="30"/>
    </row>
    <row r="90" spans="1:5" ht="21" x14ac:dyDescent="0.35">
      <c r="A90" s="30" t="s">
        <v>43</v>
      </c>
      <c r="B90" s="30"/>
      <c r="C90" s="30"/>
    </row>
    <row r="91" spans="1:5" ht="15" x14ac:dyDescent="0.35">
      <c r="A91" s="17" t="s">
        <v>31</v>
      </c>
    </row>
    <row r="92" spans="1:5" ht="18.5" x14ac:dyDescent="0.35">
      <c r="A92" s="6" t="s">
        <v>11</v>
      </c>
      <c r="B92" s="6" t="s">
        <v>42</v>
      </c>
      <c r="C92" s="6" t="s">
        <v>12</v>
      </c>
    </row>
    <row r="93" spans="1:5" ht="18.5" x14ac:dyDescent="0.55000000000000004">
      <c r="A93" s="6" t="s">
        <v>14</v>
      </c>
      <c r="B93" s="7">
        <v>173007057.24609315</v>
      </c>
      <c r="C93" s="25">
        <f>B93/$B$97</f>
        <v>0.75148038642706227</v>
      </c>
      <c r="D93" s="28"/>
    </row>
    <row r="94" spans="1:5" ht="18.5" x14ac:dyDescent="0.55000000000000004">
      <c r="A94" s="6" t="s">
        <v>13</v>
      </c>
      <c r="B94" s="7">
        <v>43013086.420208409</v>
      </c>
      <c r="C94" s="25">
        <f>B94/$B$97</f>
        <v>0.18683336575397863</v>
      </c>
      <c r="D94" s="28"/>
    </row>
    <row r="95" spans="1:5" ht="18.5" x14ac:dyDescent="0.55000000000000004">
      <c r="A95" s="6" t="s">
        <v>15</v>
      </c>
      <c r="B95" s="7">
        <v>12609697.480123982</v>
      </c>
      <c r="C95" s="25">
        <f>B95/$B$97</f>
        <v>5.4771987258374739E-2</v>
      </c>
      <c r="D95" s="28"/>
    </row>
    <row r="96" spans="1:5" ht="18.5" x14ac:dyDescent="0.55000000000000004">
      <c r="A96" s="6" t="s">
        <v>16</v>
      </c>
      <c r="B96" s="7">
        <v>1591812.5</v>
      </c>
      <c r="C96" s="25">
        <f>B96/$B$97</f>
        <v>6.9142605605843916E-3</v>
      </c>
      <c r="D96" s="28"/>
    </row>
    <row r="97" spans="1:5" ht="18.5" x14ac:dyDescent="0.65">
      <c r="A97" s="18" t="s">
        <v>33</v>
      </c>
      <c r="B97" s="8">
        <f>SUM(B93:B96)</f>
        <v>230221653.64642555</v>
      </c>
      <c r="C97" s="20">
        <v>1</v>
      </c>
    </row>
    <row r="98" spans="1:5" ht="18.5" x14ac:dyDescent="0.65">
      <c r="A98" s="11" t="s">
        <v>22</v>
      </c>
      <c r="B98" s="21"/>
      <c r="C98" s="22"/>
    </row>
    <row r="99" spans="1:5" ht="15" x14ac:dyDescent="0.35">
      <c r="A99" s="19" t="s">
        <v>51</v>
      </c>
    </row>
    <row r="100" spans="1:5" x14ac:dyDescent="0.35">
      <c r="A100" s="23"/>
    </row>
    <row r="101" spans="1:5" x14ac:dyDescent="0.35">
      <c r="A101" s="23"/>
    </row>
    <row r="102" spans="1:5" x14ac:dyDescent="0.35">
      <c r="A102" s="23"/>
    </row>
    <row r="103" spans="1:5" x14ac:dyDescent="0.35">
      <c r="A103" s="23"/>
    </row>
    <row r="104" spans="1:5" ht="21" x14ac:dyDescent="0.35">
      <c r="A104" s="30" t="s">
        <v>36</v>
      </c>
      <c r="B104" s="30"/>
      <c r="C104" s="30"/>
    </row>
    <row r="105" spans="1:5" ht="21" x14ac:dyDescent="0.35">
      <c r="A105" s="38" t="s">
        <v>41</v>
      </c>
      <c r="B105" s="38"/>
      <c r="C105" s="38"/>
    </row>
    <row r="106" spans="1:5" ht="21" customHeight="1" x14ac:dyDescent="0.35">
      <c r="A106" s="17" t="s">
        <v>31</v>
      </c>
    </row>
    <row r="107" spans="1:5" ht="18.5" x14ac:dyDescent="0.35">
      <c r="A107" s="6" t="s">
        <v>11</v>
      </c>
      <c r="B107" s="6" t="s">
        <v>37</v>
      </c>
      <c r="C107" s="6" t="s">
        <v>20</v>
      </c>
    </row>
    <row r="108" spans="1:5" ht="18.5" x14ac:dyDescent="0.65">
      <c r="A108" s="6" t="s">
        <v>14</v>
      </c>
      <c r="B108" s="7">
        <v>348321137.41897631</v>
      </c>
      <c r="C108" s="24">
        <f>B108/$B$112</f>
        <v>0.70448399962036379</v>
      </c>
      <c r="D108" s="13"/>
      <c r="E108" s="28"/>
    </row>
    <row r="109" spans="1:5" ht="18.5" x14ac:dyDescent="0.65">
      <c r="A109" s="6" t="s">
        <v>13</v>
      </c>
      <c r="B109" s="7">
        <v>118607246.96759982</v>
      </c>
      <c r="C109" s="24">
        <f t="shared" ref="C109:C111" si="1">B109/$B$112</f>
        <v>0.23988468901670179</v>
      </c>
      <c r="D109" s="13"/>
      <c r="E109" s="28"/>
    </row>
    <row r="110" spans="1:5" ht="18.5" x14ac:dyDescent="0.65">
      <c r="A110" s="6" t="s">
        <v>15</v>
      </c>
      <c r="B110" s="7">
        <v>26347847.641307496</v>
      </c>
      <c r="C110" s="24">
        <f t="shared" si="1"/>
        <v>5.3288862184121488E-2</v>
      </c>
      <c r="D110" s="13"/>
      <c r="E110" s="28"/>
    </row>
    <row r="111" spans="1:5" ht="18.5" x14ac:dyDescent="0.65">
      <c r="A111" s="6" t="s">
        <v>16</v>
      </c>
      <c r="B111" s="7">
        <v>1158187.5</v>
      </c>
      <c r="C111" s="24">
        <f t="shared" si="1"/>
        <v>2.3424491788130541E-3</v>
      </c>
      <c r="D111" s="13"/>
      <c r="E111" s="28"/>
    </row>
    <row r="112" spans="1:5" ht="18.5" x14ac:dyDescent="0.65">
      <c r="A112" s="18" t="s">
        <v>33</v>
      </c>
      <c r="B112" s="8">
        <f>SUM(B108:B111)</f>
        <v>494434419.52788359</v>
      </c>
      <c r="C112" s="20">
        <v>1</v>
      </c>
      <c r="D112" s="13"/>
      <c r="E112" s="28"/>
    </row>
    <row r="113" spans="1:1" ht="15" x14ac:dyDescent="0.35">
      <c r="A113" s="11" t="s">
        <v>22</v>
      </c>
    </row>
    <row r="114" spans="1:1" ht="15" x14ac:dyDescent="0.35">
      <c r="A114" s="19" t="s">
        <v>52</v>
      </c>
    </row>
  </sheetData>
  <mergeCells count="23">
    <mergeCell ref="A104:C104"/>
    <mergeCell ref="A105:C105"/>
    <mergeCell ref="A60:C60"/>
    <mergeCell ref="A61:C61"/>
    <mergeCell ref="A75:C75"/>
    <mergeCell ref="A76:C76"/>
    <mergeCell ref="A89:C89"/>
    <mergeCell ref="A90:C90"/>
    <mergeCell ref="A34:C34"/>
    <mergeCell ref="A46:F46"/>
    <mergeCell ref="A47:F47"/>
    <mergeCell ref="A48:A49"/>
    <mergeCell ref="B48:C48"/>
    <mergeCell ref="D48:E48"/>
    <mergeCell ref="F48:F49"/>
    <mergeCell ref="A33:C33"/>
    <mergeCell ref="A8:E8"/>
    <mergeCell ref="A11:F11"/>
    <mergeCell ref="A20:C20"/>
    <mergeCell ref="A21:C21"/>
    <mergeCell ref="A10:F10"/>
    <mergeCell ref="A12:F12"/>
    <mergeCell ref="A13:F13"/>
  </mergeCells>
  <hyperlinks>
    <hyperlink ref="A15" r:id="rId1" xr:uid="{A19CA63F-E955-4EA2-AA04-401405A43896}"/>
    <hyperlink ref="B15" r:id="rId2" xr:uid="{5470EACD-2F7A-44E2-8A1E-A311D17E7E35}"/>
    <hyperlink ref="C15" r:id="rId3" xr:uid="{C5612D13-A6D0-4B84-9D32-55353FA5458C}"/>
    <hyperlink ref="D15" r:id="rId4" xr:uid="{ECA7B163-1E6F-4A67-A9A6-5F604C934D9D}"/>
    <hyperlink ref="B16" r:id="rId5" xr:uid="{E030F871-285E-4768-AA7A-4AF6841864AA}"/>
    <hyperlink ref="D16" r:id="rId6" xr:uid="{347297EC-9626-4103-932B-EB442DFDD5D5}"/>
    <hyperlink ref="C16" r:id="rId7" xr:uid="{92305E48-B968-4CE8-9FB2-F025A0D1638A}"/>
    <hyperlink ref="A16" r:id="rId8" xr:uid="{E31B9034-708F-4D3A-BF65-768C95A5E8C4}"/>
    <hyperlink ref="A68" location="_ftn1" display="_ftn1" xr:uid="{9276F913-0E20-4F1A-9C05-3067870E307E}"/>
    <hyperlink ref="A70" location="_ftnref1" display="_ftnref1" xr:uid="{8BA43F10-363C-4E5D-8BA2-137E9F62D9D5}"/>
    <hyperlink ref="A97" location="_ftn1" display="_ftn1" xr:uid="{8185D905-64F8-4A7E-8AA1-BE680EB189BD}"/>
    <hyperlink ref="A99" location="_ftnref1" display="_ftnref1" xr:uid="{33C0E762-6FC6-46FC-A349-E1A887D8C577}"/>
    <hyperlink ref="A112" location="_ftn1" display="_ftn1" xr:uid="{0836D148-F5A0-4261-A955-93B34A65BCBA}"/>
    <hyperlink ref="A114" location="_ftnref1" display="_ftnref1" xr:uid="{C22284A9-EF1F-4B78-B4A0-A5AB5DAB8EF1}"/>
    <hyperlink ref="A40" location="_ftn1" display="_ftn1" xr:uid="{1D1A18E0-A0E3-4998-92A5-6A076B1B2C80}"/>
    <hyperlink ref="A42" location="_ftnref1" display="_ftnref1" xr:uid="{CBE67FC3-E502-4592-AA8A-B124354C33DA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Marwa Marwan Alnajar</cp:lastModifiedBy>
  <dcterms:created xsi:type="dcterms:W3CDTF">2015-06-05T18:17:20Z</dcterms:created>
  <dcterms:modified xsi:type="dcterms:W3CDTF">2023-08-08T10:10:36Z</dcterms:modified>
</cp:coreProperties>
</file>